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2" windowWidth="14808" windowHeight="79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Лист1!$A$1:$K$23</definedName>
  </definedNames>
  <calcPr calcId="145621"/>
</workbook>
</file>

<file path=xl/calcChain.xml><?xml version="1.0" encoding="utf-8"?>
<calcChain xmlns="http://schemas.openxmlformats.org/spreadsheetml/2006/main">
  <c r="H16" i="1" l="1"/>
  <c r="I16" i="1"/>
  <c r="J16" i="1"/>
  <c r="E21" i="1" l="1"/>
  <c r="E18" i="1"/>
  <c r="E15" i="1"/>
  <c r="E14" i="1"/>
  <c r="E12" i="1"/>
  <c r="E11" i="1"/>
  <c r="F16" i="1"/>
  <c r="J20" i="1"/>
  <c r="J17" i="1"/>
  <c r="J22" i="1"/>
  <c r="I22" i="1"/>
  <c r="I17" i="1" l="1"/>
  <c r="F17" i="1" l="1"/>
  <c r="F20" i="1"/>
  <c r="G20" i="1"/>
  <c r="H17" i="1"/>
  <c r="G17" i="1"/>
  <c r="G16" i="1"/>
  <c r="E17" i="1" l="1"/>
  <c r="G22" i="1"/>
  <c r="F22" i="1"/>
  <c r="H20" i="1"/>
  <c r="H22" i="1" s="1"/>
  <c r="I20" i="1"/>
  <c r="E20" i="1" l="1"/>
  <c r="E22" i="1" s="1"/>
  <c r="E16" i="1"/>
</calcChain>
</file>

<file path=xl/sharedStrings.xml><?xml version="1.0" encoding="utf-8"?>
<sst xmlns="http://schemas.openxmlformats.org/spreadsheetml/2006/main" count="31" uniqueCount="26">
  <si>
    <t xml:space="preserve">Объем средств на реализацию, рублей       </t>
  </si>
  <si>
    <t>Связь основного мероприятия и показателей (порядковые номера показателей)</t>
  </si>
  <si>
    <t>ВСЕГО</t>
  </si>
  <si>
    <t>средства местных бюджетов</t>
  </si>
  <si>
    <t xml:space="preserve">внебюджетные  средства    </t>
  </si>
  <si>
    <t xml:space="preserve">Итого </t>
  </si>
  <si>
    <t xml:space="preserve">N  
п/п 
</t>
  </si>
  <si>
    <t xml:space="preserve">Программа, основное
мероприятие,
направление
расходов, мероприятие 
</t>
  </si>
  <si>
    <t xml:space="preserve">Ответственный  исполнитель,  
соисполнители  
</t>
  </si>
  <si>
    <t xml:space="preserve">Источник   
финансового обеспечения
</t>
  </si>
  <si>
    <t xml:space="preserve">средства областного    
бюджета     
</t>
  </si>
  <si>
    <t>средства
федерального бюджета</t>
  </si>
  <si>
    <t xml:space="preserve">средства областного    
бюджета     
</t>
  </si>
  <si>
    <t xml:space="preserve">реализации муниципальной  программы  </t>
  </si>
  <si>
    <t>«Реализация полномочий органа местного самоуправления</t>
  </si>
  <si>
    <t xml:space="preserve">               ПЛАН</t>
  </si>
  <si>
    <t>Витовская сельская администрация Почепского района</t>
  </si>
  <si>
    <t xml:space="preserve">«Реализация полномочий
органа местного самоуправления
Витовского сельского поселения Почепского района»
</t>
  </si>
  <si>
    <r>
      <t>Обеспечение условий для эффективного исполнения полномочий органа местного самоуправления</t>
    </r>
    <r>
      <rPr>
        <sz val="11"/>
        <color indexed="63"/>
        <rFont val="Times New Roman"/>
        <family val="1"/>
        <charset val="204"/>
      </rPr>
      <t xml:space="preserve"> Витовского сельского поселения</t>
    </r>
    <r>
      <rPr>
        <sz val="11"/>
        <color indexed="8"/>
        <rFont val="Times New Roman"/>
        <family val="1"/>
        <charset val="204"/>
      </rPr>
      <t xml:space="preserve"> Почепского района</t>
    </r>
    <r>
      <rPr>
        <b/>
        <sz val="11"/>
        <color indexed="8"/>
        <rFont val="Times New Roman"/>
        <family val="1"/>
        <charset val="204"/>
      </rPr>
      <t xml:space="preserve"> </t>
    </r>
  </si>
  <si>
    <t>2025 год</t>
  </si>
  <si>
    <t>2027  год</t>
  </si>
  <si>
    <t xml:space="preserve">2024 год </t>
  </si>
  <si>
    <t>2026 год</t>
  </si>
  <si>
    <t>2028  год</t>
  </si>
  <si>
    <t xml:space="preserve">Приложение  №2
к муниципальной программе 
«Реализация полномочий  органа местного самоуправления 
Витовского сельского поселения 
Почепского муниципального  района Брянской области» </t>
  </si>
  <si>
    <t>Витовского сельского поселения Почепского муниципального района Брянской области»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</si>
</sst>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 ;\-#,##0.00\ 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63"/>
      <name val="Times New Roman"/>
      <family val="1"/>
      <charset val="204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57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43" fontId="1" fillId="0" borderId="18" xfId="1" applyFont="1" applyBorder="1" applyAlignment="1">
      <alignment horizontal="center" vertical="center" wrapText="1"/>
    </xf>
    <xf numFmtId="164" fontId="1" fillId="0" borderId="18" xfId="1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43" fontId="2" fillId="0" borderId="18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18" xfId="0" applyFont="1" applyBorder="1" applyAlignment="1">
      <alignment horizontal="right" vertical="center" wrapText="1"/>
    </xf>
    <xf numFmtId="43" fontId="8" fillId="0" borderId="18" xfId="1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1" fillId="0" borderId="1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1" fillId="0" borderId="18" xfId="1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view="pageBreakPreview" topLeftCell="A3" zoomScale="60" zoomScaleNormal="90" workbookViewId="0">
      <selection activeCell="H15" sqref="H15"/>
    </sheetView>
  </sheetViews>
  <sheetFormatPr defaultRowHeight="14.4" x14ac:dyDescent="0.3"/>
  <cols>
    <col min="1" max="1" width="7.109375" customWidth="1"/>
    <col min="2" max="2" width="22.109375" customWidth="1"/>
    <col min="3" max="3" width="18.33203125" customWidth="1"/>
    <col min="4" max="4" width="16.109375" customWidth="1"/>
    <col min="5" max="5" width="16.44140625" customWidth="1"/>
    <col min="6" max="6" width="15.44140625" customWidth="1"/>
    <col min="7" max="7" width="18" customWidth="1"/>
    <col min="8" max="8" width="15.33203125" customWidth="1"/>
    <col min="9" max="9" width="15.44140625" customWidth="1"/>
    <col min="10" max="10" width="18.5546875" customWidth="1"/>
    <col min="11" max="11" width="25.109375" customWidth="1"/>
  </cols>
  <sheetData>
    <row r="1" spans="1:11" ht="117.6" customHeight="1" x14ac:dyDescent="0.3">
      <c r="J1" s="48" t="s">
        <v>24</v>
      </c>
      <c r="K1" s="49"/>
    </row>
    <row r="2" spans="1:11" s="4" customFormat="1" ht="18" x14ac:dyDescent="0.35">
      <c r="E2" s="50" t="s">
        <v>15</v>
      </c>
      <c r="F2" s="51"/>
    </row>
    <row r="3" spans="1:11" s="4" customFormat="1" ht="18" x14ac:dyDescent="0.35">
      <c r="F3" s="3" t="s">
        <v>13</v>
      </c>
    </row>
    <row r="4" spans="1:11" s="4" customFormat="1" ht="18" x14ac:dyDescent="0.35">
      <c r="F4" s="3" t="s">
        <v>14</v>
      </c>
    </row>
    <row r="5" spans="1:11" s="4" customFormat="1" ht="18.600000000000001" thickBot="1" x14ac:dyDescent="0.4">
      <c r="C5" s="55" t="s">
        <v>25</v>
      </c>
      <c r="D5" s="56"/>
      <c r="E5" s="56"/>
      <c r="F5" s="56"/>
      <c r="G5" s="56"/>
      <c r="H5" s="56"/>
      <c r="I5" s="56"/>
      <c r="J5" s="56"/>
    </row>
    <row r="6" spans="1:11" ht="14.4" customHeight="1" x14ac:dyDescent="0.3">
      <c r="A6" s="19" t="s">
        <v>6</v>
      </c>
      <c r="B6" s="22" t="s">
        <v>7</v>
      </c>
      <c r="C6" s="25" t="s">
        <v>8</v>
      </c>
      <c r="D6" s="25" t="s">
        <v>9</v>
      </c>
      <c r="E6" s="31" t="s">
        <v>0</v>
      </c>
      <c r="F6" s="32"/>
      <c r="G6" s="32"/>
      <c r="H6" s="32"/>
      <c r="I6" s="32"/>
      <c r="J6" s="32"/>
      <c r="K6" s="25" t="s">
        <v>1</v>
      </c>
    </row>
    <row r="7" spans="1:11" x14ac:dyDescent="0.3">
      <c r="A7" s="20"/>
      <c r="B7" s="23"/>
      <c r="C7" s="28"/>
      <c r="D7" s="28"/>
      <c r="E7" s="33"/>
      <c r="F7" s="34"/>
      <c r="G7" s="34"/>
      <c r="H7" s="34"/>
      <c r="I7" s="34"/>
      <c r="J7" s="34"/>
      <c r="K7" s="26"/>
    </row>
    <row r="8" spans="1:11" ht="15" thickBot="1" x14ac:dyDescent="0.35">
      <c r="A8" s="20"/>
      <c r="B8" s="23"/>
      <c r="C8" s="28"/>
      <c r="D8" s="28"/>
      <c r="E8" s="33"/>
      <c r="F8" s="34"/>
      <c r="G8" s="34"/>
      <c r="H8" s="34"/>
      <c r="I8" s="34"/>
      <c r="J8" s="34"/>
      <c r="K8" s="26"/>
    </row>
    <row r="9" spans="1:11" ht="25.5" customHeight="1" thickBot="1" x14ac:dyDescent="0.35">
      <c r="A9" s="21"/>
      <c r="B9" s="24"/>
      <c r="C9" s="29"/>
      <c r="D9" s="30"/>
      <c r="E9" s="15" t="s">
        <v>2</v>
      </c>
      <c r="F9" s="16" t="s">
        <v>21</v>
      </c>
      <c r="G9" s="16" t="s">
        <v>19</v>
      </c>
      <c r="H9" s="16" t="s">
        <v>22</v>
      </c>
      <c r="I9" s="16" t="s">
        <v>20</v>
      </c>
      <c r="J9" s="16" t="s">
        <v>23</v>
      </c>
      <c r="K9" s="27"/>
    </row>
    <row r="10" spans="1:11" s="2" customFormat="1" ht="15" thickBot="1" x14ac:dyDescent="0.35">
      <c r="A10" s="5">
        <v>1</v>
      </c>
      <c r="B10" s="1">
        <v>2</v>
      </c>
      <c r="C10" s="1">
        <v>3</v>
      </c>
      <c r="D10" s="14">
        <v>4</v>
      </c>
      <c r="E10" s="6">
        <v>5</v>
      </c>
      <c r="F10" s="6">
        <v>6</v>
      </c>
      <c r="G10" s="17">
        <v>7</v>
      </c>
      <c r="H10" s="6"/>
      <c r="I10" s="6">
        <v>8</v>
      </c>
      <c r="J10" s="6">
        <v>9</v>
      </c>
      <c r="K10" s="1">
        <v>13</v>
      </c>
    </row>
    <row r="11" spans="1:11" ht="47.25" customHeight="1" thickBot="1" x14ac:dyDescent="0.35">
      <c r="A11" s="35"/>
      <c r="B11" s="22" t="s">
        <v>17</v>
      </c>
      <c r="C11" s="43" t="s">
        <v>16</v>
      </c>
      <c r="D11" s="10" t="s">
        <v>11</v>
      </c>
      <c r="E11" s="8">
        <f>F11+G11+H11+I11+J11</f>
        <v>1093800</v>
      </c>
      <c r="F11" s="8">
        <v>138178</v>
      </c>
      <c r="G11" s="18">
        <v>164151</v>
      </c>
      <c r="H11" s="18">
        <v>223963</v>
      </c>
      <c r="I11" s="18">
        <v>249740</v>
      </c>
      <c r="J11" s="18">
        <v>317768</v>
      </c>
      <c r="K11" s="52"/>
    </row>
    <row r="12" spans="1:11" ht="25.5" customHeight="1" x14ac:dyDescent="0.3">
      <c r="A12" s="36"/>
      <c r="B12" s="41"/>
      <c r="C12" s="44"/>
      <c r="D12" s="46" t="s">
        <v>10</v>
      </c>
      <c r="E12" s="39">
        <f>F12+G12+H12+I12+J12</f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53"/>
    </row>
    <row r="13" spans="1:11" ht="15" thickBot="1" x14ac:dyDescent="0.35">
      <c r="A13" s="36"/>
      <c r="B13" s="41"/>
      <c r="C13" s="44"/>
      <c r="D13" s="47"/>
      <c r="E13" s="39"/>
      <c r="F13" s="39"/>
      <c r="G13" s="39"/>
      <c r="H13" s="39"/>
      <c r="I13" s="39"/>
      <c r="J13" s="39"/>
      <c r="K13" s="53"/>
    </row>
    <row r="14" spans="1:11" ht="42" thickBot="1" x14ac:dyDescent="0.35">
      <c r="A14" s="36"/>
      <c r="B14" s="41"/>
      <c r="C14" s="44"/>
      <c r="D14" s="7" t="s">
        <v>3</v>
      </c>
      <c r="E14" s="8">
        <f>F14+G14+H14+I14+J14</f>
        <v>10509029.27</v>
      </c>
      <c r="F14" s="8">
        <v>2281498.87</v>
      </c>
      <c r="G14" s="8">
        <v>2376229.92</v>
      </c>
      <c r="H14" s="8">
        <v>2835950.48</v>
      </c>
      <c r="I14" s="8">
        <v>1521000</v>
      </c>
      <c r="J14" s="8">
        <v>1494350</v>
      </c>
      <c r="K14" s="53"/>
    </row>
    <row r="15" spans="1:11" ht="28.2" thickBot="1" x14ac:dyDescent="0.35">
      <c r="A15" s="36"/>
      <c r="B15" s="41"/>
      <c r="C15" s="44"/>
      <c r="D15" s="7" t="s">
        <v>4</v>
      </c>
      <c r="E15" s="9">
        <f>F15+G15+H15+I15+J15</f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53"/>
    </row>
    <row r="16" spans="1:11" ht="21.75" customHeight="1" thickBot="1" x14ac:dyDescent="0.35">
      <c r="A16" s="40"/>
      <c r="B16" s="42"/>
      <c r="C16" s="45"/>
      <c r="D16" s="11" t="s">
        <v>5</v>
      </c>
      <c r="E16" s="13">
        <f>E15+E14+E12+E11</f>
        <v>11602829.27</v>
      </c>
      <c r="F16" s="13">
        <f>F15+F14+F12+F11</f>
        <v>2419676.87</v>
      </c>
      <c r="G16" s="13">
        <f t="shared" ref="G16:J16" si="0">G15+G14+G12+G11</f>
        <v>2540380.92</v>
      </c>
      <c r="H16" s="13">
        <f t="shared" si="0"/>
        <v>3059913.48</v>
      </c>
      <c r="I16" s="13">
        <f t="shared" si="0"/>
        <v>1770740</v>
      </c>
      <c r="J16" s="13">
        <f t="shared" si="0"/>
        <v>1812118</v>
      </c>
      <c r="K16" s="54"/>
    </row>
    <row r="17" spans="1:11" ht="42" thickBot="1" x14ac:dyDescent="0.35">
      <c r="A17" s="35"/>
      <c r="B17" s="22" t="s">
        <v>18</v>
      </c>
      <c r="C17" s="43" t="s">
        <v>16</v>
      </c>
      <c r="D17" s="12" t="s">
        <v>11</v>
      </c>
      <c r="E17" s="8">
        <f>F17+G17+H17+I17+J17</f>
        <v>1093800</v>
      </c>
      <c r="F17" s="8">
        <f>F11</f>
        <v>138178</v>
      </c>
      <c r="G17" s="8">
        <f>G11</f>
        <v>164151</v>
      </c>
      <c r="H17" s="8">
        <f>H11</f>
        <v>223963</v>
      </c>
      <c r="I17" s="8">
        <f t="shared" ref="I17" si="1">I11</f>
        <v>249740</v>
      </c>
      <c r="J17" s="8">
        <f t="shared" ref="J17" si="2">J11</f>
        <v>317768</v>
      </c>
      <c r="K17" s="52"/>
    </row>
    <row r="18" spans="1:11" x14ac:dyDescent="0.3">
      <c r="A18" s="36"/>
      <c r="B18" s="38"/>
      <c r="C18" s="44"/>
      <c r="D18" s="46" t="s">
        <v>12</v>
      </c>
      <c r="E18" s="39">
        <f>F18+G18+H18+I18+J18</f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53"/>
    </row>
    <row r="19" spans="1:11" ht="25.5" customHeight="1" thickBot="1" x14ac:dyDescent="0.35">
      <c r="A19" s="36"/>
      <c r="B19" s="38"/>
      <c r="C19" s="44"/>
      <c r="D19" s="47"/>
      <c r="E19" s="39"/>
      <c r="F19" s="39"/>
      <c r="G19" s="39"/>
      <c r="H19" s="39"/>
      <c r="I19" s="39"/>
      <c r="J19" s="39"/>
      <c r="K19" s="53"/>
    </row>
    <row r="20" spans="1:11" ht="42" thickBot="1" x14ac:dyDescent="0.35">
      <c r="A20" s="36"/>
      <c r="B20" s="38"/>
      <c r="C20" s="44"/>
      <c r="D20" s="7" t="s">
        <v>3</v>
      </c>
      <c r="E20" s="8">
        <f>F20+G20+H20+I20+J20</f>
        <v>10509029.27</v>
      </c>
      <c r="F20" s="8">
        <f>F14</f>
        <v>2281498.87</v>
      </c>
      <c r="G20" s="8">
        <f>G14</f>
        <v>2376229.92</v>
      </c>
      <c r="H20" s="8">
        <f>H14</f>
        <v>2835950.48</v>
      </c>
      <c r="I20" s="8">
        <f t="shared" ref="I20" si="3">I14</f>
        <v>1521000</v>
      </c>
      <c r="J20" s="8">
        <f t="shared" ref="J20" si="4">J14</f>
        <v>1494350</v>
      </c>
      <c r="K20" s="53"/>
    </row>
    <row r="21" spans="1:11" ht="40.5" customHeight="1" thickBot="1" x14ac:dyDescent="0.35">
      <c r="A21" s="36"/>
      <c r="B21" s="38"/>
      <c r="C21" s="44"/>
      <c r="D21" s="7" t="s">
        <v>4</v>
      </c>
      <c r="E21" s="9">
        <f>F21+G21+H21+I21+J21</f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53"/>
    </row>
    <row r="22" spans="1:11" ht="15" thickBot="1" x14ac:dyDescent="0.35">
      <c r="A22" s="37"/>
      <c r="B22" s="27"/>
      <c r="C22" s="45"/>
      <c r="D22" s="11" t="s">
        <v>5</v>
      </c>
      <c r="E22" s="13">
        <f>E21+E20+E18+E17</f>
        <v>11602829.27</v>
      </c>
      <c r="F22" s="13">
        <f t="shared" ref="F22:H22" si="5">F21+F20+F18+F17</f>
        <v>2419676.87</v>
      </c>
      <c r="G22" s="13">
        <f t="shared" si="5"/>
        <v>2540380.92</v>
      </c>
      <c r="H22" s="13">
        <f t="shared" si="5"/>
        <v>3059913.48</v>
      </c>
      <c r="I22" s="13">
        <f>I16</f>
        <v>1770740</v>
      </c>
      <c r="J22" s="13">
        <f t="shared" ref="J22" si="6">J16</f>
        <v>1812118</v>
      </c>
      <c r="K22" s="54"/>
    </row>
    <row r="23" spans="1:11" ht="2.25" customHeight="1" x14ac:dyDescent="0.3"/>
  </sheetData>
  <mergeCells count="31">
    <mergeCell ref="K17:K22"/>
    <mergeCell ref="E18:E19"/>
    <mergeCell ref="F18:F19"/>
    <mergeCell ref="G18:G19"/>
    <mergeCell ref="H18:H19"/>
    <mergeCell ref="I18:I19"/>
    <mergeCell ref="J18:J19"/>
    <mergeCell ref="J1:K1"/>
    <mergeCell ref="E2:F2"/>
    <mergeCell ref="K11:K16"/>
    <mergeCell ref="E12:E13"/>
    <mergeCell ref="F12:F13"/>
    <mergeCell ref="J12:J13"/>
    <mergeCell ref="G12:G13"/>
    <mergeCell ref="H12:H13"/>
    <mergeCell ref="C5:J5"/>
    <mergeCell ref="A17:A22"/>
    <mergeCell ref="B17:B22"/>
    <mergeCell ref="I12:I13"/>
    <mergeCell ref="A11:A16"/>
    <mergeCell ref="B11:B16"/>
    <mergeCell ref="C17:C22"/>
    <mergeCell ref="D18:D19"/>
    <mergeCell ref="C11:C16"/>
    <mergeCell ref="D12:D13"/>
    <mergeCell ref="A6:A9"/>
    <mergeCell ref="B6:B9"/>
    <mergeCell ref="K6:K9"/>
    <mergeCell ref="C6:C9"/>
    <mergeCell ref="D6:D9"/>
    <mergeCell ref="E6:J8"/>
  </mergeCells>
  <phoneticPr fontId="0" type="noConversion"/>
  <pageMargins left="0.30447916666666669" right="0.70866141732283472" top="0.74803149606299213" bottom="0.32916666666666666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2019-11-15T13:04:30Z</cp:lastPrinted>
  <dcterms:created xsi:type="dcterms:W3CDTF">2006-09-16T00:00:00Z</dcterms:created>
  <dcterms:modified xsi:type="dcterms:W3CDTF">2026-08-07T05:22:42Z</dcterms:modified>
</cp:coreProperties>
</file>